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2020" sheetId="7" r:id="rId1"/>
  </sheets>
  <definedNames>
    <definedName name="_xlnm._FilterDatabase" localSheetId="0" hidden="1">'2020'!$B$2:$N$17</definedName>
    <definedName name="_xlnm.Print_Area" localSheetId="0">'2020'!$B$1:$N$19</definedName>
    <definedName name="_xlnm.Print_Titles" localSheetId="0">'2020'!$1:$2</definedName>
  </definedNames>
  <calcPr calcId="125725"/>
</workbook>
</file>

<file path=xl/calcChain.xml><?xml version="1.0" encoding="utf-8"?>
<calcChain xmlns="http://schemas.openxmlformats.org/spreadsheetml/2006/main">
  <c r="I4" i="7"/>
  <c r="I5"/>
  <c r="I8"/>
  <c r="I9"/>
  <c r="I12"/>
  <c r="I11"/>
</calcChain>
</file>

<file path=xl/sharedStrings.xml><?xml version="1.0" encoding="utf-8"?>
<sst xmlns="http://schemas.openxmlformats.org/spreadsheetml/2006/main" count="123" uniqueCount="67">
  <si>
    <t>ESTREMI CONFERIMENTO INCARICO</t>
  </si>
  <si>
    <t>ATTO</t>
  </si>
  <si>
    <t>DATA</t>
  </si>
  <si>
    <t>OGGETTO DELL'INCARICO</t>
  </si>
  <si>
    <t>DATA INIZIO INCARICO</t>
  </si>
  <si>
    <t>DATA FINE INCARICO</t>
  </si>
  <si>
    <t xml:space="preserve">CURRICULUM </t>
  </si>
  <si>
    <t>TIPO DI PROCEDURA</t>
  </si>
  <si>
    <t>N. PARTECIPANTI</t>
  </si>
  <si>
    <t>Lettera incarico</t>
  </si>
  <si>
    <t>SI</t>
  </si>
  <si>
    <t>RAGIONE DELL'INCARICO</t>
  </si>
  <si>
    <t xml:space="preserve">COMPENSO LORDO </t>
  </si>
  <si>
    <t>SELEZIONE</t>
  </si>
  <si>
    <t>SOGGETTO INCARICO</t>
  </si>
  <si>
    <t>(IVA esclusa, ove prevista)</t>
  </si>
  <si>
    <t>AFFIDAMENTO DIRETTO Regolamento per la disciplina degli incarichi ad esperti esterni</t>
  </si>
  <si>
    <t>PRESTAZIONE SPECIALISTICA</t>
  </si>
  <si>
    <t>Rag.</t>
  </si>
  <si>
    <t>STEFANINI CARMEN</t>
  </si>
  <si>
    <t>Consulenza, assistenza e adempimenti in materia di gestione del personale dipendente</t>
  </si>
  <si>
    <t>annualità 2020</t>
  </si>
  <si>
    <t>Incarico per servizi di ingegneria per la pratica autorizzativa e collaudo nuovi maxischermi della Vitrifrigo Arena</t>
  </si>
  <si>
    <t>Incarico per servizi di ingegneria per la consulenza in materia di prevenzione incendi - Esame progetto per aumento capienza  eventi sportivi, SCIA e CPV per le Final Eight di Coppa Italia di Basket 2020 alla Vitrifrigo Arena</t>
  </si>
  <si>
    <t>Incarico per redazione collaudo statico e corretto montaggio strutture temporanee installate in occasioen di eventi presso la Vitrifrigo Arena - anno 2020</t>
  </si>
  <si>
    <t>AFFIDAMENTO DIRETTO Art. 36, c. 2 lett. a, D.Lgs. 50/2016</t>
  </si>
  <si>
    <t>Lettera incarico Servizio Gestione Impianti Sportivi</t>
  </si>
  <si>
    <t>IN.TE.SO. INGEGNERIA - ING. LUCA MAMPRIN</t>
  </si>
  <si>
    <t>IN.TE.SO. INGEGNERIA - ING. ADA SIMILI</t>
  </si>
  <si>
    <t xml:space="preserve">Coordinamento sicurezza in progettazione ed esecuzione e supporto al R.U.P. nella fase della progettazione esecutiva e della esecuzione dei lavori </t>
  </si>
  <si>
    <t>VERONICA BALSOMINI</t>
  </si>
  <si>
    <t>Arch.</t>
  </si>
  <si>
    <t>Avv.</t>
  </si>
  <si>
    <t>FEDERICA MANCINELLI</t>
  </si>
  <si>
    <t xml:space="preserve">ad emissione sentenza </t>
  </si>
  <si>
    <t>Assistenza e difesa legale nel giudizio dinnanzi alla C.A. Ancona per le fasi di studio dell'appello e introduttiva del giudizio</t>
  </si>
  <si>
    <t xml:space="preserve">Valutazione parte epigea di di alberi da effettuare con tomografia sonica e/o elettrica </t>
  </si>
  <si>
    <t>VINCENZO BLOTTA</t>
  </si>
  <si>
    <t>entro il 31/12/2020</t>
  </si>
  <si>
    <t>Dott. For.</t>
  </si>
  <si>
    <t>Lettera incarico Servizio Verde pubblico</t>
  </si>
  <si>
    <t>Dott.</t>
  </si>
  <si>
    <t>GIOELE GADDI</t>
  </si>
  <si>
    <t>Attività di supporto nelle procedure di gara di rilievo comunitario e sub-comunitario relative a lavori,  servizi e forniture</t>
  </si>
  <si>
    <t>FRANCESCO GENNARI</t>
  </si>
  <si>
    <t xml:space="preserve">a risposta Interpello </t>
  </si>
  <si>
    <t>Interpello ordinario presso Agenzia delle Entrate su  disciplinare comune di Pesaro - Aspes affidamento della gestione tecnica e manutenzione del sistema di controllo degli accessi veicolari alla Z,T.L. e rilascio permessi</t>
  </si>
  <si>
    <t>Delibera Assembleare</t>
  </si>
  <si>
    <t>Revisione legale dei conti</t>
  </si>
  <si>
    <t xml:space="preserve">INCARICO IN BASE ALLE NORMATIVE VIGENTI </t>
  </si>
  <si>
    <t>NOMINA ASSEMBLEA ORDINARIA</t>
  </si>
  <si>
    <t>ROBERTO RICCI</t>
  </si>
  <si>
    <t>approvazione Bilancio 2022</t>
  </si>
  <si>
    <t>annui</t>
  </si>
  <si>
    <t>MARCO ORADEI</t>
  </si>
  <si>
    <t>ESPERTO DI PARTICOLARE E COMPROVATA SPECIALIZZAZIONE</t>
  </si>
  <si>
    <t>Tutoraggio delle attività del gruppo di lavoro con funzioni di guida nella realizzazione del report finale di studio del progetto "Health Technology Assessment Operativo sullo scompenso cardiaco: uno strumento di programmazione per le regioni" e moderatore nell’ambito del Convegno finale"</t>
  </si>
  <si>
    <t xml:space="preserve">Ing. </t>
  </si>
  <si>
    <t xml:space="preserve">Servizio di progettazione esecutiva strutturale e  della esecuzione dei lavori </t>
  </si>
  <si>
    <t>FRANCESCO ZAZZARONI</t>
  </si>
  <si>
    <t>AFFIDAMENTO DIRETTO Art. 36, c. 2 lett. a, D.Lgs. 50/2016 così come derogato da Art. 1, c. 2 lett. a, D.L. 76/2020</t>
  </si>
  <si>
    <t>ANDREA SCAVOLINI</t>
  </si>
  <si>
    <t>Consulenza in materia di marchi aziendali</t>
  </si>
  <si>
    <t>Consulenza in materia di costituzione di rete di imprese operanti nel settore della distribuzione di farmaci</t>
  </si>
  <si>
    <t>STEFANO GRAMOLINI</t>
  </si>
  <si>
    <t xml:space="preserve">Servizi di ingegneria </t>
  </si>
  <si>
    <t>Agg. 22/12/2020</t>
  </si>
</sst>
</file>

<file path=xl/styles.xml><?xml version="1.0" encoding="utf-8"?>
<styleSheet xmlns="http://schemas.openxmlformats.org/spreadsheetml/2006/main">
  <numFmts count="2">
    <numFmt numFmtId="164" formatCode="_-[$€-2]\ * #,##0.00_-;\-[$€-2]\ * #,##0.00_-;_-[$€-2]\ * &quot;-&quot;??_-;_-@_-"/>
    <numFmt numFmtId="165" formatCode="#,##0.00\ &quot;€&quot;"/>
  </numFmts>
  <fonts count="5"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0.5"/>
      <name val="Century Gothic"/>
      <family val="2"/>
    </font>
    <font>
      <b/>
      <sz val="10.5"/>
      <name val="Century Gothic"/>
      <family val="2"/>
    </font>
    <font>
      <i/>
      <sz val="9"/>
      <color rgb="FFC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rgb="FFCDDAD3"/>
      </left>
      <right style="medium">
        <color rgb="FFCDDAD3"/>
      </right>
      <top style="medium">
        <color rgb="FFCDDAD3"/>
      </top>
      <bottom style="medium">
        <color rgb="FFCDDAD3"/>
      </bottom>
      <diagonal/>
    </border>
    <border>
      <left style="medium">
        <color rgb="FFCDDAD3"/>
      </left>
      <right/>
      <top style="medium">
        <color rgb="FFCDDAD3"/>
      </top>
      <bottom style="medium">
        <color rgb="FFCDDAD3"/>
      </bottom>
      <diagonal/>
    </border>
    <border>
      <left/>
      <right style="medium">
        <color rgb="FFCDDAD3"/>
      </right>
      <top style="medium">
        <color rgb="FFCDDAD3"/>
      </top>
      <bottom style="medium">
        <color rgb="FFCDDAD3"/>
      </bottom>
      <diagonal/>
    </border>
    <border>
      <left style="medium">
        <color rgb="FFCDDAD3"/>
      </left>
      <right/>
      <top style="medium">
        <color rgb="FFCDDAD3"/>
      </top>
      <bottom/>
      <diagonal/>
    </border>
    <border>
      <left style="medium">
        <color rgb="FFCDDAD3"/>
      </left>
      <right/>
      <top/>
      <bottom style="medium">
        <color rgb="FFCDDAD3"/>
      </bottom>
      <diagonal/>
    </border>
    <border>
      <left/>
      <right style="medium">
        <color rgb="FFCDDAD3"/>
      </right>
      <top style="medium">
        <color rgb="FFCDDAD3"/>
      </top>
      <bottom/>
      <diagonal/>
    </border>
    <border>
      <left/>
      <right style="medium">
        <color rgb="FFCDDAD3"/>
      </right>
      <top/>
      <bottom style="medium">
        <color rgb="FFCDDAD3"/>
      </bottom>
      <diagonal/>
    </border>
    <border>
      <left style="medium">
        <color rgb="FFCDDAD3"/>
      </left>
      <right style="medium">
        <color rgb="FFCDDAD3"/>
      </right>
      <top style="medium">
        <color rgb="FFCDDAD3"/>
      </top>
      <bottom/>
      <diagonal/>
    </border>
    <border>
      <left style="medium">
        <color rgb="FFCDDAD3"/>
      </left>
      <right style="medium">
        <color rgb="FFCDDAD3"/>
      </right>
      <top/>
      <bottom style="medium">
        <color rgb="FFCDDAD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0"/>
  <sheetViews>
    <sheetView tabSelected="1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A17" sqref="A17:XFD17"/>
    </sheetView>
  </sheetViews>
  <sheetFormatPr defaultRowHeight="16.5"/>
  <cols>
    <col min="1" max="1" width="9.140625" style="1"/>
    <col min="2" max="2" width="17.28515625" style="2" customWidth="1"/>
    <col min="3" max="3" width="17" style="2" customWidth="1"/>
    <col min="4" max="4" width="9.28515625" style="2" customWidth="1"/>
    <col min="5" max="5" width="19.28515625" style="2" customWidth="1"/>
    <col min="6" max="6" width="37.7109375" style="2" customWidth="1"/>
    <col min="7" max="7" width="18.85546875" style="2" customWidth="1"/>
    <col min="8" max="8" width="17.7109375" style="2" customWidth="1"/>
    <col min="9" max="9" width="20.7109375" style="2" customWidth="1"/>
    <col min="10" max="10" width="18.7109375" style="2" customWidth="1"/>
    <col min="11" max="11" width="16.5703125" style="2" customWidth="1"/>
    <col min="12" max="12" width="21.5703125" style="2" customWidth="1"/>
    <col min="13" max="13" width="24.28515625" style="2" customWidth="1"/>
    <col min="14" max="14" width="14.42578125" style="2" customWidth="1"/>
    <col min="15" max="15" width="9.140625" style="1"/>
    <col min="16" max="16" width="14.28515625" style="1" customWidth="1"/>
    <col min="17" max="16384" width="9.140625" style="1"/>
  </cols>
  <sheetData>
    <row r="1" spans="2:14" ht="17.25" customHeight="1" thickBot="1">
      <c r="B1" s="16" t="s">
        <v>0</v>
      </c>
      <c r="C1" s="17"/>
      <c r="D1" s="4"/>
      <c r="E1" s="5"/>
      <c r="F1" s="6"/>
      <c r="G1" s="4"/>
      <c r="H1" s="4"/>
      <c r="I1" s="20" t="s">
        <v>12</v>
      </c>
      <c r="J1" s="21"/>
      <c r="K1" s="4"/>
      <c r="L1" s="4"/>
      <c r="M1" s="16" t="s">
        <v>13</v>
      </c>
      <c r="N1" s="17"/>
    </row>
    <row r="2" spans="2:14" ht="63" customHeight="1" thickBot="1">
      <c r="B2" s="7" t="s">
        <v>1</v>
      </c>
      <c r="C2" s="7" t="s">
        <v>2</v>
      </c>
      <c r="D2" s="18" t="s">
        <v>14</v>
      </c>
      <c r="E2" s="19"/>
      <c r="F2" s="8" t="s">
        <v>3</v>
      </c>
      <c r="G2" s="13" t="s">
        <v>4</v>
      </c>
      <c r="H2" s="13" t="s">
        <v>5</v>
      </c>
      <c r="I2" s="18" t="s">
        <v>15</v>
      </c>
      <c r="J2" s="19"/>
      <c r="K2" s="13" t="s">
        <v>6</v>
      </c>
      <c r="L2" s="13" t="s">
        <v>11</v>
      </c>
      <c r="M2" s="7" t="s">
        <v>7</v>
      </c>
      <c r="N2" s="7" t="s">
        <v>8</v>
      </c>
    </row>
    <row r="3" spans="2:14" ht="87.75" customHeight="1" thickBot="1">
      <c r="B3" s="3" t="s">
        <v>9</v>
      </c>
      <c r="C3" s="9">
        <v>44159</v>
      </c>
      <c r="D3" s="12" t="s">
        <v>57</v>
      </c>
      <c r="E3" s="11" t="s">
        <v>64</v>
      </c>
      <c r="F3" s="3" t="s">
        <v>65</v>
      </c>
      <c r="G3" s="9">
        <v>44159</v>
      </c>
      <c r="H3" s="9">
        <v>44926</v>
      </c>
      <c r="I3" s="10">
        <v>15500</v>
      </c>
      <c r="J3" s="10"/>
      <c r="K3" s="3" t="s">
        <v>10</v>
      </c>
      <c r="L3" s="3" t="s">
        <v>17</v>
      </c>
      <c r="M3" s="3" t="s">
        <v>16</v>
      </c>
      <c r="N3" s="3">
        <v>1</v>
      </c>
    </row>
    <row r="4" spans="2:14" ht="87.75" customHeight="1" thickBot="1">
      <c r="B4" s="3" t="s">
        <v>9</v>
      </c>
      <c r="C4" s="9">
        <v>44062</v>
      </c>
      <c r="D4" s="12" t="s">
        <v>41</v>
      </c>
      <c r="E4" s="11" t="s">
        <v>61</v>
      </c>
      <c r="F4" s="3" t="s">
        <v>62</v>
      </c>
      <c r="G4" s="9">
        <v>44062</v>
      </c>
      <c r="H4" s="9">
        <v>44196</v>
      </c>
      <c r="I4" s="10">
        <f>1000+1000*4%</f>
        <v>1040</v>
      </c>
      <c r="J4" s="10"/>
      <c r="K4" s="3" t="s">
        <v>10</v>
      </c>
      <c r="L4" s="3" t="s">
        <v>17</v>
      </c>
      <c r="M4" s="3" t="s">
        <v>16</v>
      </c>
      <c r="N4" s="3">
        <v>1</v>
      </c>
    </row>
    <row r="5" spans="2:14" ht="87.75" customHeight="1" thickBot="1">
      <c r="B5" s="3" t="s">
        <v>9</v>
      </c>
      <c r="C5" s="9">
        <v>44062</v>
      </c>
      <c r="D5" s="12" t="s">
        <v>41</v>
      </c>
      <c r="E5" s="11" t="s">
        <v>61</v>
      </c>
      <c r="F5" s="3" t="s">
        <v>63</v>
      </c>
      <c r="G5" s="9">
        <v>44062</v>
      </c>
      <c r="H5" s="9">
        <v>44196</v>
      </c>
      <c r="I5" s="10">
        <f>2000+0.04*2000</f>
        <v>2080</v>
      </c>
      <c r="J5" s="10"/>
      <c r="K5" s="3" t="s">
        <v>10</v>
      </c>
      <c r="L5" s="3" t="s">
        <v>17</v>
      </c>
      <c r="M5" s="3" t="s">
        <v>16</v>
      </c>
      <c r="N5" s="3">
        <v>1</v>
      </c>
    </row>
    <row r="6" spans="2:14" ht="87.75" customHeight="1" thickBot="1">
      <c r="B6" s="3" t="s">
        <v>9</v>
      </c>
      <c r="C6" s="9">
        <v>44053</v>
      </c>
      <c r="D6" s="12" t="s">
        <v>57</v>
      </c>
      <c r="E6" s="11" t="s">
        <v>59</v>
      </c>
      <c r="F6" s="3" t="s">
        <v>58</v>
      </c>
      <c r="G6" s="9">
        <v>44053</v>
      </c>
      <c r="H6" s="9">
        <v>45291</v>
      </c>
      <c r="I6" s="10">
        <v>74000</v>
      </c>
      <c r="J6" s="10"/>
      <c r="K6" s="3" t="s">
        <v>10</v>
      </c>
      <c r="L6" s="3" t="s">
        <v>17</v>
      </c>
      <c r="M6" s="3" t="s">
        <v>60</v>
      </c>
      <c r="N6" s="3">
        <v>1</v>
      </c>
    </row>
    <row r="7" spans="2:14" ht="174" customHeight="1" thickBot="1">
      <c r="B7" s="3" t="s">
        <v>9</v>
      </c>
      <c r="C7" s="9">
        <v>44014</v>
      </c>
      <c r="D7" s="12" t="s">
        <v>41</v>
      </c>
      <c r="E7" s="11" t="s">
        <v>54</v>
      </c>
      <c r="F7" s="3" t="s">
        <v>56</v>
      </c>
      <c r="G7" s="9">
        <v>44085</v>
      </c>
      <c r="H7" s="9">
        <v>44253</v>
      </c>
      <c r="I7" s="10">
        <v>5300</v>
      </c>
      <c r="J7" s="10"/>
      <c r="K7" s="3" t="s">
        <v>10</v>
      </c>
      <c r="L7" s="3" t="s">
        <v>55</v>
      </c>
      <c r="M7" s="3" t="s">
        <v>16</v>
      </c>
      <c r="N7" s="3">
        <v>1</v>
      </c>
    </row>
    <row r="8" spans="2:14" ht="110.25" customHeight="1" thickBot="1">
      <c r="B8" s="3" t="s">
        <v>47</v>
      </c>
      <c r="C8" s="9">
        <v>44006</v>
      </c>
      <c r="D8" s="12" t="s">
        <v>18</v>
      </c>
      <c r="E8" s="11" t="s">
        <v>51</v>
      </c>
      <c r="F8" s="3" t="s">
        <v>48</v>
      </c>
      <c r="G8" s="9">
        <v>44006</v>
      </c>
      <c r="H8" s="9" t="s">
        <v>52</v>
      </c>
      <c r="I8" s="10">
        <f>18000+0.04*18000</f>
        <v>18720</v>
      </c>
      <c r="J8" s="10" t="s">
        <v>53</v>
      </c>
      <c r="K8" s="3" t="s">
        <v>10</v>
      </c>
      <c r="L8" s="3" t="s">
        <v>49</v>
      </c>
      <c r="M8" s="3" t="s">
        <v>50</v>
      </c>
      <c r="N8" s="3">
        <v>1</v>
      </c>
    </row>
    <row r="9" spans="2:14" ht="110.25" customHeight="1" thickBot="1">
      <c r="B9" s="3" t="s">
        <v>9</v>
      </c>
      <c r="C9" s="9">
        <v>43775</v>
      </c>
      <c r="D9" s="12" t="s">
        <v>41</v>
      </c>
      <c r="E9" s="11" t="s">
        <v>44</v>
      </c>
      <c r="F9" s="3" t="s">
        <v>46</v>
      </c>
      <c r="G9" s="9">
        <v>43951</v>
      </c>
      <c r="H9" s="9" t="s">
        <v>45</v>
      </c>
      <c r="I9" s="10">
        <f>10000+0.04*10000</f>
        <v>10400</v>
      </c>
      <c r="J9" s="10"/>
      <c r="K9" s="3" t="s">
        <v>10</v>
      </c>
      <c r="L9" s="3" t="s">
        <v>17</v>
      </c>
      <c r="M9" s="3" t="s">
        <v>16</v>
      </c>
      <c r="N9" s="3">
        <v>1</v>
      </c>
    </row>
    <row r="10" spans="2:14" ht="84.75" customHeight="1" thickBot="1">
      <c r="B10" s="3" t="s">
        <v>9</v>
      </c>
      <c r="C10" s="9">
        <v>43928</v>
      </c>
      <c r="D10" s="12" t="s">
        <v>41</v>
      </c>
      <c r="E10" s="11" t="s">
        <v>42</v>
      </c>
      <c r="F10" s="3" t="s">
        <v>43</v>
      </c>
      <c r="G10" s="9">
        <v>43928</v>
      </c>
      <c r="H10" s="9">
        <v>44196</v>
      </c>
      <c r="I10" s="10">
        <v>9000</v>
      </c>
      <c r="J10" s="10"/>
      <c r="K10" s="3" t="s">
        <v>10</v>
      </c>
      <c r="L10" s="3" t="s">
        <v>17</v>
      </c>
      <c r="M10" s="3" t="s">
        <v>16</v>
      </c>
      <c r="N10" s="3">
        <v>1</v>
      </c>
    </row>
    <row r="11" spans="2:14" ht="84.75" customHeight="1" thickBot="1">
      <c r="B11" s="3" t="s">
        <v>9</v>
      </c>
      <c r="C11" s="9">
        <v>43899</v>
      </c>
      <c r="D11" s="12" t="s">
        <v>32</v>
      </c>
      <c r="E11" s="11" t="s">
        <v>33</v>
      </c>
      <c r="F11" s="3" t="s">
        <v>35</v>
      </c>
      <c r="G11" s="9">
        <v>43899</v>
      </c>
      <c r="H11" s="9" t="s">
        <v>34</v>
      </c>
      <c r="I11" s="10">
        <f>3532+2054</f>
        <v>5586</v>
      </c>
      <c r="J11" s="10"/>
      <c r="K11" s="3" t="s">
        <v>10</v>
      </c>
      <c r="L11" s="3" t="s">
        <v>17</v>
      </c>
      <c r="M11" s="3" t="s">
        <v>16</v>
      </c>
      <c r="N11" s="3">
        <v>1</v>
      </c>
    </row>
    <row r="12" spans="2:14" ht="84.75" customHeight="1" thickBot="1">
      <c r="B12" s="3" t="s">
        <v>40</v>
      </c>
      <c r="C12" s="9">
        <v>43898</v>
      </c>
      <c r="D12" s="12" t="s">
        <v>39</v>
      </c>
      <c r="E12" s="11" t="s">
        <v>37</v>
      </c>
      <c r="F12" s="3" t="s">
        <v>36</v>
      </c>
      <c r="G12" s="9">
        <v>43898</v>
      </c>
      <c r="H12" s="9" t="s">
        <v>38</v>
      </c>
      <c r="I12" s="10">
        <f>4000+0.02*4000</f>
        <v>4080</v>
      </c>
      <c r="J12" s="10"/>
      <c r="K12" s="3" t="s">
        <v>10</v>
      </c>
      <c r="L12" s="3" t="s">
        <v>17</v>
      </c>
      <c r="M12" s="3" t="s">
        <v>16</v>
      </c>
      <c r="N12" s="3">
        <v>1</v>
      </c>
    </row>
    <row r="13" spans="2:14" ht="96" customHeight="1" thickBot="1">
      <c r="B13" s="3" t="s">
        <v>9</v>
      </c>
      <c r="C13" s="9">
        <v>43886</v>
      </c>
      <c r="D13" s="12" t="s">
        <v>31</v>
      </c>
      <c r="E13" s="11" t="s">
        <v>30</v>
      </c>
      <c r="F13" s="3" t="s">
        <v>29</v>
      </c>
      <c r="G13" s="9">
        <v>43886</v>
      </c>
      <c r="H13" s="9">
        <v>44617</v>
      </c>
      <c r="I13" s="10">
        <v>35500</v>
      </c>
      <c r="J13" s="10"/>
      <c r="K13" s="3" t="s">
        <v>10</v>
      </c>
      <c r="L13" s="3" t="s">
        <v>17</v>
      </c>
      <c r="M13" s="3" t="s">
        <v>16</v>
      </c>
      <c r="N13" s="3">
        <v>1</v>
      </c>
    </row>
    <row r="14" spans="2:14" ht="72" customHeight="1" thickBot="1">
      <c r="B14" s="3" t="s">
        <v>26</v>
      </c>
      <c r="C14" s="9">
        <v>43861</v>
      </c>
      <c r="D14" s="12"/>
      <c r="E14" s="11" t="s">
        <v>27</v>
      </c>
      <c r="F14" s="3" t="s">
        <v>22</v>
      </c>
      <c r="G14" s="9">
        <v>43862</v>
      </c>
      <c r="H14" s="9">
        <v>43871</v>
      </c>
      <c r="I14" s="10">
        <v>2900</v>
      </c>
      <c r="J14" s="10"/>
      <c r="K14" s="3" t="s">
        <v>10</v>
      </c>
      <c r="L14" s="3" t="s">
        <v>17</v>
      </c>
      <c r="M14" s="3" t="s">
        <v>25</v>
      </c>
      <c r="N14" s="3">
        <v>1</v>
      </c>
    </row>
    <row r="15" spans="2:14" ht="114" customHeight="1" thickBot="1">
      <c r="B15" s="3" t="s">
        <v>26</v>
      </c>
      <c r="C15" s="9">
        <v>43861</v>
      </c>
      <c r="D15" s="12"/>
      <c r="E15" s="11" t="s">
        <v>28</v>
      </c>
      <c r="F15" s="3" t="s">
        <v>23</v>
      </c>
      <c r="G15" s="9">
        <v>43862</v>
      </c>
      <c r="H15" s="9">
        <v>43878</v>
      </c>
      <c r="I15" s="10">
        <v>7000</v>
      </c>
      <c r="J15" s="10"/>
      <c r="K15" s="3" t="s">
        <v>10</v>
      </c>
      <c r="L15" s="3" t="s">
        <v>17</v>
      </c>
      <c r="M15" s="3" t="s">
        <v>25</v>
      </c>
      <c r="N15" s="3">
        <v>1</v>
      </c>
    </row>
    <row r="16" spans="2:14" ht="114" customHeight="1" thickBot="1">
      <c r="B16" s="3" t="s">
        <v>26</v>
      </c>
      <c r="C16" s="9">
        <v>43861</v>
      </c>
      <c r="D16" s="12"/>
      <c r="E16" s="11" t="s">
        <v>27</v>
      </c>
      <c r="F16" s="3" t="s">
        <v>24</v>
      </c>
      <c r="G16" s="9">
        <v>43862</v>
      </c>
      <c r="H16" s="9">
        <v>44196</v>
      </c>
      <c r="I16" s="10">
        <v>6000</v>
      </c>
      <c r="J16" s="10"/>
      <c r="K16" s="3" t="s">
        <v>10</v>
      </c>
      <c r="L16" s="3" t="s">
        <v>17</v>
      </c>
      <c r="M16" s="3" t="s">
        <v>25</v>
      </c>
      <c r="N16" s="3">
        <v>1</v>
      </c>
    </row>
    <row r="17" spans="2:14" ht="138" customHeight="1" thickBot="1">
      <c r="B17" s="3" t="s">
        <v>9</v>
      </c>
      <c r="C17" s="9">
        <v>43489</v>
      </c>
      <c r="D17" s="12" t="s">
        <v>18</v>
      </c>
      <c r="E17" s="11" t="s">
        <v>19</v>
      </c>
      <c r="F17" s="3" t="s">
        <v>20</v>
      </c>
      <c r="G17" s="9">
        <v>43466</v>
      </c>
      <c r="H17" s="9">
        <v>44196</v>
      </c>
      <c r="I17" s="10">
        <v>39900</v>
      </c>
      <c r="J17" s="10" t="s">
        <v>21</v>
      </c>
      <c r="K17" s="3" t="s">
        <v>10</v>
      </c>
      <c r="L17" s="3" t="s">
        <v>17</v>
      </c>
      <c r="M17" s="3" t="s">
        <v>16</v>
      </c>
      <c r="N17" s="3">
        <v>1</v>
      </c>
    </row>
    <row r="19" spans="2:14">
      <c r="L19" s="15" t="s">
        <v>66</v>
      </c>
    </row>
    <row r="20" spans="2:14">
      <c r="I20" s="14"/>
    </row>
  </sheetData>
  <autoFilter ref="B2:N17">
    <filterColumn colId="2"/>
    <filterColumn colId="8"/>
    <filterColumn colId="10"/>
  </autoFilter>
  <sortState ref="B3:O17">
    <sortCondition descending="1" ref="G3:G17"/>
  </sortState>
  <mergeCells count="5">
    <mergeCell ref="M1:N1"/>
    <mergeCell ref="D2:E2"/>
    <mergeCell ref="I2:J2"/>
    <mergeCell ref="B1:C1"/>
    <mergeCell ref="I1:J1"/>
  </mergeCells>
  <printOptions horizontalCentered="1"/>
  <pageMargins left="0.70866141732283472" right="0.70866141732283472" top="1.1417322834645669" bottom="0.74803149606299213" header="0.11811023622047245" footer="0.31496062992125984"/>
  <pageSetup paperSize="8" scale="76" fitToHeight="3" orientation="landscape" verticalDpi="0" r:id="rId1"/>
  <headerFooter>
    <oddHeader>&amp;C&amp;G</oddHeader>
    <oddFooter>&amp;C&amp;"Century Gothic,Normale"&amp;9Incarichi 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2020</vt:lpstr>
      <vt:lpstr>'2020'!Area_stampa</vt:lpstr>
      <vt:lpstr>'2020'!Titoli_stampa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2021-04-14T07:20:51Z</cp:lastPrinted>
  <dcterms:created xsi:type="dcterms:W3CDTF">2018-03-30T09:25:37Z</dcterms:created>
  <dcterms:modified xsi:type="dcterms:W3CDTF">2023-04-19T09:47:26Z</dcterms:modified>
</cp:coreProperties>
</file>